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35" i="1"/>
  <c r="F7" i="1" l="1"/>
  <c r="F9" i="1"/>
  <c r="F11" i="1"/>
  <c r="F13" i="1"/>
  <c r="F14" i="1"/>
  <c r="F15" i="1"/>
  <c r="F16" i="1"/>
  <c r="F24" i="1"/>
  <c r="F33" i="1"/>
  <c r="F6" i="1"/>
</calcChain>
</file>

<file path=xl/sharedStrings.xml><?xml version="1.0" encoding="utf-8"?>
<sst xmlns="http://schemas.openxmlformats.org/spreadsheetml/2006/main" count="173" uniqueCount="98">
  <si>
    <t>мярка</t>
  </si>
  <si>
    <t>Обособена позиция № 1:Уретерални стендове</t>
  </si>
  <si>
    <t>Уретерален стенд „JJ", отворен/затворен край - сет, с дренажни отвори по тялото и опашките, бутало с дължина 40см., водач от неръждаема стомана с PTFE покритие с дължина 125см., две клампи в сетовете със затворен връх. Материал- полиуретан. Маркировка за точно позициониране, рентгенопозитивен. Размери 5 ch/26см., 6 ch/26см.</t>
  </si>
  <si>
    <t>бр.</t>
  </si>
  <si>
    <t>Уретерален стенд „JJ", отворен/затворен край - сет, с дренажни отвори по тялото и опашките, бутало с дължина 40см., водач от неръждаема стомана с PTFE покритие с дължина 125см., две клампи в сетовете със затворен връх. Материал- полиуретан. Маркировка за точно позициониране, рентгенопозитивен. Размери 5 ch/28см., 6 ch/28см.</t>
  </si>
  <si>
    <t>Обособена позиция № 2:Набор за перкутанна нефростома</t>
  </si>
  <si>
    <t>Набор за перкутанна нефростома ( сет за PCN )</t>
  </si>
  <si>
    <t>Обособена позиция № 3:Стерилен калъф за камера</t>
  </si>
  <si>
    <t>Стерилен калъф за камера с фиксираща лента в края. Размери 250 смх13см</t>
  </si>
  <si>
    <t>Нерезорбируемо полипропиленово платно за херниопластика , монофилно ширина на оплетката 2 мм, тежина 130 гр/кв.м.Размери 7.6x15</t>
  </si>
  <si>
    <t>Нерезорбируемо полипропиленово платно за херниопластика , монофилно ширина на оплетката 2 мм, тежина 130 гр/кв.м.Размери 8x13</t>
  </si>
  <si>
    <t>Нерезорбируемо полипропиленово платно за херниопластика , монофилно ширина на оплетката 2 мм, тежина 130 гр/кв.м.Размери 15x10</t>
  </si>
  <si>
    <t>Нерезорбируемо полипропиленово платно за херниопластика , монофилно ширина на оплетката 2 мм, тежина 130 гр/кв.м.Размери 15x15</t>
  </si>
  <si>
    <t>Циркулярен съшивател за еднократно употреба , външен диаметър 23 мм, вътрешен диаметър 15 мм, брой на скобите 18, височина на скобата 4.8 мм, с жълта отделяща се глава</t>
  </si>
  <si>
    <t>Циркулярен съшивател за еднократно употреба , външен диаметър 25 мм, вътрешен диаметър 17 мм, брой на скобите 20, височина на скобата 4.8/5.2 мм, с бяла отделяща се глава</t>
  </si>
  <si>
    <t>Циркулярен съшивател за еднократно употреба, външен диаметър 31 мм, вътрешен диаметър 22 мм, брой на скобите 28, височина на скобата 5.2 мм, с лилава отделяща се глава</t>
  </si>
  <si>
    <t xml:space="preserve">Автоматичен клипсодържател 10 мм с клипс ML </t>
  </si>
  <si>
    <t xml:space="preserve">Автоматичен клипсодържател 5 мм с клипс ML </t>
  </si>
  <si>
    <t>Патрон за клипси.Размер ML</t>
  </si>
  <si>
    <t>Линеен съшивател. Размер 75 мм.</t>
  </si>
  <si>
    <t>Тяло за линеен съшивател с размер 75 мм.</t>
  </si>
  <si>
    <t>Пълнител за линеен съшивател с размер 75 мм.</t>
  </si>
  <si>
    <t>Линеен съшивател. Размер 55 мм.</t>
  </si>
  <si>
    <t>Тяло за линеен съшивател с размер 55 мм.</t>
  </si>
  <si>
    <t>Пълнител за линеен съшивател с размер 55 мм.</t>
  </si>
  <si>
    <t>номенклатурен ред №</t>
  </si>
  <si>
    <t>Апликатор с резорбируеми такери зареден с не по-малко от 30 бр.</t>
  </si>
  <si>
    <t>Многократно шейвърно ножче за тазобедрена артроскопия с пластмасов накрайник Ø 4,2 мм; извивка на острието под 15° и дължина 210 мм.</t>
  </si>
  <si>
    <t>Многократно шейвърно ножче за колянна артроскопия с пластмасов накрайник Ø 4,8 мм и дължина 210 мм.</t>
  </si>
  <si>
    <t xml:space="preserve">Ориентировъчно количество по мярка за 24 месеца      </t>
  </si>
  <si>
    <t>*Опция: при удължаване срока на договора количество за 6 месеца</t>
  </si>
  <si>
    <t>Прогнозна стойност в лв. без ДДС за 24 месеца</t>
  </si>
  <si>
    <t>Прогнозна стойност в лв. без ДДС за 30 месеца</t>
  </si>
  <si>
    <t>ПРОГНОЗНА СТОЙНОСТ  НА МЕДИЦИНСКИ ИМПЛАНТИ И ИНСТРУМЕНТАРИУМ, НЕОБХОДИМИ ЗА ЛЕЧЕНИЕТО НА ПАЦИЕНТИТЕ НА МБАЛ“Д-Р БРАТАН ШУКЕРОВ”АД</t>
  </si>
  <si>
    <t>ПРИЛОЖЕНИЕ №11</t>
  </si>
  <si>
    <t>Среден сет, включващ полиуретанова гъба с размер: 20см х 13см х 3см, двоен софт порт с конектор с куик клик система и дишащо вакуумиращо фолио</t>
  </si>
  <si>
    <t>Голям сет, включващ полиуретанова гъба с размер: 25 см х 15см х 3см, двоен софт порт с конектор с куик клик система и дишащо вакуумиращо фолио</t>
  </si>
  <si>
    <t>Среден сет, включващ полиуретанова гъба със сребро с размер: 17см х 14см х 3см, единичен порт с конектор с лоер заключваща система, дишащо вакуумиращо фолио и скин преп кърпичка</t>
  </si>
  <si>
    <t>Голям сет, включващ полиуретанова гъба със сребро с размер: 25 см х 15см х 3см, единичен порт с конектор с лоер заключваща система, дишащо вакуумиращо фолио и скин преп кърпичка</t>
  </si>
  <si>
    <t xml:space="preserve">Двоен софт порт с куик-клик система </t>
  </si>
  <si>
    <t>Комплект от каничка с вместимост 800ml, с възможност за превръщане на ексудата в гел, антибактериален филтър и конектор с куик клик система</t>
  </si>
  <si>
    <t>Едноседмична вакуум система за еднократно ползване,  с две петслойни превръзки с размер: 15cм x20cм</t>
  </si>
  <si>
    <t>Гел за рехидратиране и почистване на некротична тъкан - хидрогел 25 g</t>
  </si>
  <si>
    <t>Двойно лепяща гел адхезивна лепенка за трудно достъпни места 10см х 7см</t>
  </si>
  <si>
    <t>Система за модулиране на протеазите и за стимулиране на гранулацията - унгвент 20g</t>
  </si>
  <si>
    <t xml:space="preserve">Прозрачна,стерилна, самозалепваща превръзка, водо и бактерионепропусклива, дишаща, поемаща функцията на кожата 6cmx7cm, разграфена </t>
  </si>
  <si>
    <t xml:space="preserve">Прозрачна,стерилна, самозалепваща превръзка, водо и бактерионепропусклива, дишаща, поемаща функцията на кожата 10cmx12cm, разграфена </t>
  </si>
  <si>
    <t xml:space="preserve">Прозрачна, стерилна, самозалепваща превръзка, водо и бактерионепропусклива, дишаща, поемаща функцията на кожата 5cmx10 m, разграфена </t>
  </si>
  <si>
    <t xml:space="preserve">Единичен порт с  конектор с лоер заключваща система </t>
  </si>
  <si>
    <t>Y конектор с лоер заключваща система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</si>
  <si>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 съдържаща сребро,7.5 x 7.5 см 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</si>
  <si>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 съдържаща сребро,10 x 10 см 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</si>
  <si>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 съдържаща сребро, 12.5 x 12.5 см </t>
  </si>
  <si>
    <t xml:space="preserve">Адхезивна, полиуретан и полиетиленгликол съдържаща силно абсорбираща, трислойнна хидроклетъчна превръзка  с висок индекс на изпарение, съдържаща сребро,17.5 x 17.5 см </t>
  </si>
  <si>
    <t>Полиуретан и полиетиленгликол съдържаща силно абсорбираща, трислойна хидроклетъчна превръзка  с висок индекс на изпарение 5cm диаметър,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</si>
  <si>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10cm диаметър,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</si>
  <si>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9cmx2.5cm тубуларен,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</si>
  <si>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12cmx4m-тубуларен, кавитетна превръзка запълнена с полиуретанови гранули</t>
  </si>
  <si>
    <t>Антибактериална превръзка със сребърни нанокристали ,атравматична,еластична, анатомично адаптивна, съвместима с вакуум терапия 10 см х 10 см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</si>
  <si>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10 см х 20 см Тридневна, флекс</t>
  </si>
  <si>
    <t>Антисептична, тюлена превръзка напоена с 0,5 % хлорхексидин ацетат и парафин 5cmx5cm</t>
  </si>
  <si>
    <t>Антисептична, тюлена превръзка напоена с 0,5 % хлорхексидин ацетат и парафин 10cmx10cm</t>
  </si>
  <si>
    <t>Антисептична, тюлена превръзка напоена с 0,5 % хлорхексидин ацетат и парафин 15cmx20cm</t>
  </si>
  <si>
    <t>Антисептична, тюлена превръзка напоена с 0,5 % хлорхексидин ацетат и парафин 15cmx1m</t>
  </si>
  <si>
    <t>Стерилно, прозрачно, дишащо фолио за покриване на оперативното поле 15cmx28cm</t>
  </si>
  <si>
    <t>Стерилно, прозрачно, дишащо фолио за покриване на оперативното поле 30cmx28cm</t>
  </si>
  <si>
    <t>Стерилно, прозрачно, дишащо фолио за покриване на оперативното поле 45cmx28cm</t>
  </si>
  <si>
    <t>Стерилно, прозрачно, дишащо фолио за покриване на оперативното поле 45cmx55cm</t>
  </si>
  <si>
    <t>Стерилно, прозрачно, дишащо фолио за покриване на оперативното поле 56cmx84cm</t>
  </si>
  <si>
    <t>Стерилно, прозрачно, дишащо фолио за покриване на оперативното поле 40cmx42cm</t>
  </si>
  <si>
    <t>Пост оперативна стерилна превръзка 15cmx10cm,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</si>
  <si>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20cmx10cm,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</si>
  <si>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25cmx10cm,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</si>
  <si>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30cmx10cm, адхезивна, водо и бактерионепропусклива, с пенестта решетъчна подложка позволяваща наблюдение на раната през нея</t>
  </si>
  <si>
    <t>Мека (сгъваема) заднокамерна вътреочна леща, хидрофилна, асферична, биконвексна, с размер на оптика 6,0 мм/ общ размер 12,5 мм, рефрактивен индекс 1,46 с хаптика C-loop</t>
  </si>
  <si>
    <t>Мека (сгъваема) заднокамерна вътреочна леща, хидрофилна, асферична, биконвексна, с размер на оптика 6,0 мм/ общ размер 12,5 мм, рефрактивен индекс 1,46 с хаптика Plate-loop</t>
  </si>
  <si>
    <t>Мека (сгъваема) заднокамерна вътреочна леща, хидрофилна, асферична, биконвексна, с размер на оптика 6,0 мм/ общ размер 12,5 мм, рефрактивен индекс 1,46 с хаптика  C-loop, филтър за синя светлина (жълта леща)</t>
  </si>
  <si>
    <t>Мека (сгъваема) заднокамерна вътреочна леща, хидрофилна, асферична, биконвексна, с размер на оптика 6,0 мм/ общ размер 12,5 мм, рефрактивен индекс 1,46 с хаптика Plate-loop, филтър за синя светлина (жълта леща)</t>
  </si>
  <si>
    <t>Мека (сгъваема) заднокамерна вътреочна леща, хидрофобна, асферична, биконвексна, с размер на оптика 6,0 мм/ общ размер 12,5 мм и 13,0 мм, рефрактивен индекс 1,56, с хаптика C-loop</t>
  </si>
  <si>
    <t>Мека (сгъваема) заднокамерна вътреочна леща, хидрофобна, асферична, биконвексна, с размер на оптика 6,0 мм/ общ размер 12,5 мм, рефрактивен индекс 1,54 с хаптика  C-loop, филтър за синя светлина (жълта леща)</t>
  </si>
  <si>
    <t>Мека (сгъваема) заднокамерна, безаберационна вътреочна леща, хидрофилна, биконвексна асферична безаберационна монофокална. с размер на оптика 6,0 мм/ общ размер 12 мм. Ангулация 0гр.Моноблок C- Loop, филтър за синя светлина (жълта светлина)</t>
  </si>
  <si>
    <t>Мека (сгъваема) заднокамерна, безаберационна вътреочна леща, хидрофилна, биконвексна асферична безаберационна мултифокална. с размер на оптика 6,0 мм/ общ размер 11 мм. Ангулация 0гр.Моноблок plate.</t>
  </si>
  <si>
    <t>Мека (сгъваема) заднокамерна, безаберационна вътреочна леща, хидрофилна, биконвексна асферична безаберационна мултифокална, торична. с размер на оптика 6,0 мм/ общ размер 11 мм. Ангулация 0гр.Моноблок plate.</t>
  </si>
  <si>
    <t>Многократен артроскопски биполярен електрод за вапоризация, под 90°, без изсмукващ механизъм, дължина 170 мм</t>
  </si>
  <si>
    <t>Многократен артроскопски биполярен електрод, тънък, иглен, биполярен електрод без изсмукващ механизъм под 90°, с дължина 170 мм</t>
  </si>
  <si>
    <t>Еднократен артроскопски биполярен електрод за вапоризация с изсмукващ механизъм под 45 ° за вапоризация с дълцина 150 мм</t>
  </si>
  <si>
    <t>Еднократен артроскопски биполярен електрод за вапоризация с изсмукващ механизъм под 90 ° за вапоризация с дълцина 150 мм</t>
  </si>
  <si>
    <t>Еднократен артроскопски биполярен електрод, тънък, иглен, биполярен електрод без изсмукващ механизъм под 90°, с дължина 150 мм</t>
  </si>
  <si>
    <t xml:space="preserve">Наименование и спецификация </t>
  </si>
  <si>
    <t>Обособена позиция № 4:Нерезорбируемо полипропиленово платно за херниопластика , монофилно</t>
  </si>
  <si>
    <t>Обособена позиция № 5:Циркулярен съшивател за еднократно употреба</t>
  </si>
  <si>
    <t>Обособена позиция № 6:Автоматичен клипсодържател</t>
  </si>
  <si>
    <t>Обособена позиция № 7:Линеен съшивател</t>
  </si>
  <si>
    <t>Обособена позиция № 8:Апликатор с резорбируеми такери</t>
  </si>
  <si>
    <t>Обособена позиция № 9:Превързочни сетове и консумативи, съвместими с вакуум система Renasys за лечение на трудно заздравяващи рани</t>
  </si>
  <si>
    <t xml:space="preserve">Обособена позиция № 10:Мека (сгъваема) заднокамерна вътреочна леща  </t>
  </si>
  <si>
    <t xml:space="preserve">Обособена позиция № 11: Мека (сгъваема) заднокамерна, безаберационна вътреочна леща </t>
  </si>
  <si>
    <t>Обособена позиция №12:Инструменти за артроскопски интервенции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</si>
</sst>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3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 wrapText="1"/>
    </xf>
    <xf numFmtId="0" fontId="5" fillId="3" borderId="2" xfId="1" applyFont="1" applyFill="1" applyBorder="1" applyAlignment="1" applyProtection="1">
      <alignment vertical="center" wrapText="1"/>
    </xf>
    <xf numFmtId="0" fontId="5" fillId="3" borderId="3" xfId="1" applyFont="1" applyFill="1" applyBorder="1" applyAlignment="1" applyProtection="1">
      <alignment vertical="center" wrapText="1"/>
    </xf>
    <xf numFmtId="0" fontId="5" fillId="3" borderId="4" xfId="1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10" fillId="2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K88" sqref="K88"/>
    </sheetView>
  </sheetViews>
  <sheetFormatPr defaultRowHeight="15" x14ac:dyDescent="0.25"/>
  <cols>
    <col min="1" max="1" width="5.140625" customWidth="1"/>
    <col min="2" max="2" width="82" customWidth="1"/>
    <col min="3" max="3" width="4.7109375" customWidth="1"/>
    <col min="4" max="4" width="8.140625" customWidth="1"/>
    <col min="5" max="5" width="11.140625" style="8" customWidth="1"/>
    <col min="6" max="6" width="8.140625" style="8" customWidth="1"/>
    <col min="7" max="7" width="11" style="8" customWidth="1"/>
  </cols>
  <sheetData>
    <row r="1" spans="1:7" x14ac:dyDescent="0.25">
      <c r="E1" s="54" t="s">
        <v>34</v>
      </c>
      <c r="F1" s="55"/>
      <c r="G1" s="56"/>
    </row>
    <row r="2" spans="1:7" ht="43.5" customHeight="1" x14ac:dyDescent="0.25">
      <c r="A2" s="57" t="s">
        <v>33</v>
      </c>
      <c r="B2" s="57"/>
      <c r="C2" s="57"/>
      <c r="D2" s="57"/>
      <c r="E2" s="58"/>
      <c r="F2" s="58"/>
      <c r="G2" s="58"/>
    </row>
    <row r="3" spans="1:7" ht="114.75" x14ac:dyDescent="0.25">
      <c r="A3" s="49" t="s">
        <v>25</v>
      </c>
      <c r="B3" s="50" t="s">
        <v>88</v>
      </c>
      <c r="C3" s="51" t="s">
        <v>0</v>
      </c>
      <c r="D3" s="19" t="s">
        <v>29</v>
      </c>
      <c r="E3" s="19" t="s">
        <v>31</v>
      </c>
      <c r="F3" s="19" t="s">
        <v>30</v>
      </c>
      <c r="G3" s="19" t="s">
        <v>32</v>
      </c>
    </row>
    <row r="4" spans="1:7" x14ac:dyDescent="0.25">
      <c r="A4" s="13">
        <v>1</v>
      </c>
      <c r="B4" s="6">
        <v>2</v>
      </c>
      <c r="C4" s="7">
        <v>3</v>
      </c>
      <c r="D4" s="20">
        <v>4</v>
      </c>
      <c r="E4" s="20">
        <v>5</v>
      </c>
      <c r="F4" s="20">
        <v>6</v>
      </c>
      <c r="G4" s="20">
        <v>7</v>
      </c>
    </row>
    <row r="5" spans="1:7" ht="15" customHeight="1" x14ac:dyDescent="0.25">
      <c r="A5" s="14"/>
      <c r="B5" s="34" t="s">
        <v>1</v>
      </c>
      <c r="C5" s="35"/>
      <c r="D5" s="36"/>
      <c r="E5" s="24">
        <v>40000</v>
      </c>
      <c r="F5" s="25"/>
      <c r="G5" s="24">
        <v>50000</v>
      </c>
    </row>
    <row r="6" spans="1:7" ht="51" x14ac:dyDescent="0.25">
      <c r="A6" s="15">
        <v>1</v>
      </c>
      <c r="B6" s="1" t="s">
        <v>2</v>
      </c>
      <c r="C6" s="2" t="s">
        <v>3</v>
      </c>
      <c r="D6" s="2">
        <v>200</v>
      </c>
      <c r="E6" s="23"/>
      <c r="F6" s="12">
        <f>D6/4</f>
        <v>50</v>
      </c>
      <c r="G6" s="23"/>
    </row>
    <row r="7" spans="1:7" ht="51" x14ac:dyDescent="0.25">
      <c r="A7" s="15">
        <v>2</v>
      </c>
      <c r="B7" s="1" t="s">
        <v>4</v>
      </c>
      <c r="C7" s="2" t="s">
        <v>3</v>
      </c>
      <c r="D7" s="2">
        <v>200</v>
      </c>
      <c r="E7" s="23"/>
      <c r="F7" s="12">
        <f t="shared" ref="F7:F33" si="0">D7/4</f>
        <v>50</v>
      </c>
      <c r="G7" s="23"/>
    </row>
    <row r="8" spans="1:7" ht="15" customHeight="1" x14ac:dyDescent="0.25">
      <c r="A8" s="14"/>
      <c r="B8" s="34" t="s">
        <v>5</v>
      </c>
      <c r="C8" s="35"/>
      <c r="D8" s="36"/>
      <c r="E8" s="24">
        <v>440</v>
      </c>
      <c r="F8" s="12"/>
      <c r="G8" s="24">
        <v>550</v>
      </c>
    </row>
    <row r="9" spans="1:7" x14ac:dyDescent="0.25">
      <c r="A9" s="15">
        <v>1</v>
      </c>
      <c r="B9" s="1" t="s">
        <v>6</v>
      </c>
      <c r="C9" s="2" t="s">
        <v>3</v>
      </c>
      <c r="D9" s="2">
        <v>4</v>
      </c>
      <c r="E9" s="23"/>
      <c r="F9" s="12">
        <f t="shared" si="0"/>
        <v>1</v>
      </c>
      <c r="G9" s="23"/>
    </row>
    <row r="10" spans="1:7" ht="15" customHeight="1" x14ac:dyDescent="0.25">
      <c r="A10" s="14"/>
      <c r="B10" s="34" t="s">
        <v>7</v>
      </c>
      <c r="C10" s="35"/>
      <c r="D10" s="35"/>
      <c r="E10" s="24">
        <v>160</v>
      </c>
      <c r="F10" s="12"/>
      <c r="G10" s="24">
        <v>200</v>
      </c>
    </row>
    <row r="11" spans="1:7" x14ac:dyDescent="0.25">
      <c r="A11" s="15">
        <v>1</v>
      </c>
      <c r="B11" s="1" t="s">
        <v>8</v>
      </c>
      <c r="C11" s="2" t="s">
        <v>3</v>
      </c>
      <c r="D11" s="2">
        <v>40</v>
      </c>
      <c r="E11" s="23"/>
      <c r="F11" s="12">
        <f t="shared" si="0"/>
        <v>10</v>
      </c>
      <c r="G11" s="23"/>
    </row>
    <row r="12" spans="1:7" ht="15" customHeight="1" x14ac:dyDescent="0.25">
      <c r="A12" s="14"/>
      <c r="B12" s="34" t="s">
        <v>89</v>
      </c>
      <c r="C12" s="35"/>
      <c r="D12" s="35"/>
      <c r="E12" s="24">
        <v>6000</v>
      </c>
      <c r="F12" s="23"/>
      <c r="G12" s="24">
        <v>7500</v>
      </c>
    </row>
    <row r="13" spans="1:7" ht="57" customHeight="1" x14ac:dyDescent="0.25">
      <c r="A13" s="15">
        <v>1</v>
      </c>
      <c r="B13" s="1" t="s">
        <v>9</v>
      </c>
      <c r="C13" s="2" t="s">
        <v>3</v>
      </c>
      <c r="D13" s="2">
        <v>40</v>
      </c>
      <c r="E13" s="12"/>
      <c r="F13" s="12">
        <f t="shared" si="0"/>
        <v>10</v>
      </c>
      <c r="G13" s="12"/>
    </row>
    <row r="14" spans="1:7" ht="54.75" customHeight="1" x14ac:dyDescent="0.25">
      <c r="A14" s="15">
        <v>2</v>
      </c>
      <c r="B14" s="1" t="s">
        <v>10</v>
      </c>
      <c r="C14" s="2" t="s">
        <v>3</v>
      </c>
      <c r="D14" s="2">
        <v>20</v>
      </c>
      <c r="E14" s="12"/>
      <c r="F14" s="12">
        <f t="shared" si="0"/>
        <v>5</v>
      </c>
      <c r="G14" s="12"/>
    </row>
    <row r="15" spans="1:7" ht="51" customHeight="1" x14ac:dyDescent="0.25">
      <c r="A15" s="15">
        <v>3</v>
      </c>
      <c r="B15" s="1" t="s">
        <v>11</v>
      </c>
      <c r="C15" s="2" t="s">
        <v>3</v>
      </c>
      <c r="D15" s="2">
        <v>20</v>
      </c>
      <c r="E15" s="12"/>
      <c r="F15" s="12">
        <f t="shared" si="0"/>
        <v>5</v>
      </c>
      <c r="G15" s="12"/>
    </row>
    <row r="16" spans="1:7" ht="54" customHeight="1" x14ac:dyDescent="0.25">
      <c r="A16" s="15">
        <v>4</v>
      </c>
      <c r="B16" s="1" t="s">
        <v>12</v>
      </c>
      <c r="C16" s="2" t="s">
        <v>3</v>
      </c>
      <c r="D16" s="2">
        <v>20</v>
      </c>
      <c r="E16" s="12"/>
      <c r="F16" s="12">
        <f t="shared" si="0"/>
        <v>5</v>
      </c>
      <c r="G16" s="12"/>
    </row>
    <row r="17" spans="1:7" ht="15" customHeight="1" x14ac:dyDescent="0.25">
      <c r="A17" s="14"/>
      <c r="B17" s="34" t="s">
        <v>90</v>
      </c>
      <c r="C17" s="35"/>
      <c r="D17" s="36"/>
      <c r="E17" s="24">
        <v>2490</v>
      </c>
      <c r="F17" s="23"/>
      <c r="G17" s="24">
        <v>3735</v>
      </c>
    </row>
    <row r="18" spans="1:7" ht="25.5" x14ac:dyDescent="0.25">
      <c r="A18" s="15">
        <v>1</v>
      </c>
      <c r="B18" s="1" t="s">
        <v>13</v>
      </c>
      <c r="C18" s="2" t="s">
        <v>3</v>
      </c>
      <c r="D18" s="2">
        <v>2</v>
      </c>
      <c r="E18" s="12"/>
      <c r="F18" s="12">
        <v>1</v>
      </c>
      <c r="G18" s="12"/>
    </row>
    <row r="19" spans="1:7" ht="25.5" x14ac:dyDescent="0.25">
      <c r="A19" s="15">
        <v>2</v>
      </c>
      <c r="B19" s="1" t="s">
        <v>14</v>
      </c>
      <c r="C19" s="2" t="s">
        <v>3</v>
      </c>
      <c r="D19" s="2">
        <v>2</v>
      </c>
      <c r="E19" s="12"/>
      <c r="F19" s="12">
        <v>1</v>
      </c>
      <c r="G19" s="12"/>
    </row>
    <row r="20" spans="1:7" ht="25.5" x14ac:dyDescent="0.25">
      <c r="A20" s="15">
        <v>3</v>
      </c>
      <c r="B20" s="1" t="s">
        <v>15</v>
      </c>
      <c r="C20" s="2" t="s">
        <v>3</v>
      </c>
      <c r="D20" s="2">
        <v>2</v>
      </c>
      <c r="E20" s="12"/>
      <c r="F20" s="12">
        <v>1</v>
      </c>
      <c r="G20" s="12"/>
    </row>
    <row r="21" spans="1:7" ht="15" customHeight="1" x14ac:dyDescent="0.25">
      <c r="A21" s="14"/>
      <c r="B21" s="34" t="s">
        <v>91</v>
      </c>
      <c r="C21" s="35"/>
      <c r="D21" s="35"/>
      <c r="E21" s="25">
        <v>2113.33</v>
      </c>
      <c r="F21" s="12"/>
      <c r="G21" s="25">
        <v>3136.66</v>
      </c>
    </row>
    <row r="22" spans="1:7" x14ac:dyDescent="0.25">
      <c r="A22" s="15">
        <v>1</v>
      </c>
      <c r="B22" s="1" t="s">
        <v>16</v>
      </c>
      <c r="C22" s="2" t="s">
        <v>3</v>
      </c>
      <c r="D22" s="2">
        <v>2</v>
      </c>
      <c r="E22" s="12"/>
      <c r="F22" s="12">
        <v>1</v>
      </c>
      <c r="G22" s="12"/>
    </row>
    <row r="23" spans="1:7" x14ac:dyDescent="0.25">
      <c r="A23" s="15">
        <v>2</v>
      </c>
      <c r="B23" s="1" t="s">
        <v>17</v>
      </c>
      <c r="C23" s="2" t="s">
        <v>3</v>
      </c>
      <c r="D23" s="2">
        <v>2</v>
      </c>
      <c r="E23" s="12"/>
      <c r="F23" s="12">
        <v>1</v>
      </c>
      <c r="G23" s="12"/>
    </row>
    <row r="24" spans="1:7" x14ac:dyDescent="0.25">
      <c r="A24" s="15">
        <v>3</v>
      </c>
      <c r="B24" s="1" t="s">
        <v>18</v>
      </c>
      <c r="C24" s="2" t="s">
        <v>3</v>
      </c>
      <c r="D24" s="2">
        <v>8</v>
      </c>
      <c r="E24" s="12"/>
      <c r="F24" s="12">
        <f t="shared" si="0"/>
        <v>2</v>
      </c>
      <c r="G24" s="12"/>
    </row>
    <row r="25" spans="1:7" ht="15" customHeight="1" x14ac:dyDescent="0.25">
      <c r="A25" s="14"/>
      <c r="B25" s="34" t="s">
        <v>92</v>
      </c>
      <c r="C25" s="35"/>
      <c r="D25" s="35"/>
      <c r="E25" s="25">
        <v>3793.33</v>
      </c>
      <c r="F25" s="12"/>
      <c r="G25" s="24">
        <v>5690</v>
      </c>
    </row>
    <row r="26" spans="1:7" x14ac:dyDescent="0.25">
      <c r="A26" s="15">
        <v>1</v>
      </c>
      <c r="B26" s="1" t="s">
        <v>19</v>
      </c>
      <c r="C26" s="2" t="s">
        <v>3</v>
      </c>
      <c r="D26" s="2">
        <v>2</v>
      </c>
      <c r="E26" s="12"/>
      <c r="F26" s="12">
        <v>1</v>
      </c>
      <c r="G26" s="12"/>
    </row>
    <row r="27" spans="1:7" x14ac:dyDescent="0.25">
      <c r="A27" s="15">
        <v>2</v>
      </c>
      <c r="B27" s="1" t="s">
        <v>20</v>
      </c>
      <c r="C27" s="2" t="s">
        <v>3</v>
      </c>
      <c r="D27" s="2">
        <v>2</v>
      </c>
      <c r="E27" s="12"/>
      <c r="F27" s="12">
        <v>1</v>
      </c>
      <c r="G27" s="12"/>
    </row>
    <row r="28" spans="1:7" x14ac:dyDescent="0.25">
      <c r="A28" s="15">
        <v>3</v>
      </c>
      <c r="B28" s="1" t="s">
        <v>21</v>
      </c>
      <c r="C28" s="2" t="s">
        <v>3</v>
      </c>
      <c r="D28" s="2">
        <v>2</v>
      </c>
      <c r="E28" s="12"/>
      <c r="F28" s="12">
        <v>1</v>
      </c>
      <c r="G28" s="12"/>
    </row>
    <row r="29" spans="1:7" x14ac:dyDescent="0.25">
      <c r="A29" s="15">
        <v>4</v>
      </c>
      <c r="B29" s="1" t="s">
        <v>22</v>
      </c>
      <c r="C29" s="2" t="s">
        <v>3</v>
      </c>
      <c r="D29" s="2">
        <v>2</v>
      </c>
      <c r="E29" s="12"/>
      <c r="F29" s="12">
        <v>1</v>
      </c>
      <c r="G29" s="12"/>
    </row>
    <row r="30" spans="1:7" x14ac:dyDescent="0.25">
      <c r="A30" s="15">
        <v>5</v>
      </c>
      <c r="B30" s="1" t="s">
        <v>23</v>
      </c>
      <c r="C30" s="2" t="s">
        <v>3</v>
      </c>
      <c r="D30" s="2">
        <v>2</v>
      </c>
      <c r="E30" s="12"/>
      <c r="F30" s="12">
        <v>1</v>
      </c>
      <c r="G30" s="12"/>
    </row>
    <row r="31" spans="1:7" x14ac:dyDescent="0.25">
      <c r="A31" s="15">
        <v>6</v>
      </c>
      <c r="B31" s="1" t="s">
        <v>24</v>
      </c>
      <c r="C31" s="2" t="s">
        <v>3</v>
      </c>
      <c r="D31" s="2">
        <v>2</v>
      </c>
      <c r="E31" s="12"/>
      <c r="F31" s="12">
        <v>1</v>
      </c>
      <c r="G31" s="12"/>
    </row>
    <row r="32" spans="1:7" ht="15" customHeight="1" x14ac:dyDescent="0.25">
      <c r="A32" s="14"/>
      <c r="B32" s="34" t="s">
        <v>93</v>
      </c>
      <c r="C32" s="35"/>
      <c r="D32" s="36"/>
      <c r="E32" s="24">
        <v>43500</v>
      </c>
      <c r="F32" s="23"/>
      <c r="G32" s="24">
        <v>54375</v>
      </c>
    </row>
    <row r="33" spans="1:7" x14ac:dyDescent="0.25">
      <c r="A33" s="16">
        <v>1</v>
      </c>
      <c r="B33" s="5" t="s">
        <v>26</v>
      </c>
      <c r="C33" s="2" t="s">
        <v>3</v>
      </c>
      <c r="D33" s="2">
        <v>60</v>
      </c>
      <c r="E33" s="12"/>
      <c r="F33" s="12">
        <f t="shared" si="0"/>
        <v>15</v>
      </c>
      <c r="G33" s="12"/>
    </row>
    <row r="34" spans="1:7" ht="28.5" customHeight="1" x14ac:dyDescent="0.25">
      <c r="A34" s="14"/>
      <c r="B34" s="34" t="s">
        <v>94</v>
      </c>
      <c r="C34" s="35"/>
      <c r="D34" s="36"/>
      <c r="E34" s="44">
        <v>118799.17</v>
      </c>
      <c r="F34" s="12"/>
      <c r="G34" s="44">
        <v>148498.96</v>
      </c>
    </row>
    <row r="35" spans="1:7" ht="25.5" x14ac:dyDescent="0.25">
      <c r="A35" s="16">
        <v>1</v>
      </c>
      <c r="B35" s="9" t="s">
        <v>35</v>
      </c>
      <c r="C35" s="2" t="s">
        <v>3</v>
      </c>
      <c r="D35" s="10">
        <v>80</v>
      </c>
      <c r="E35" s="12"/>
      <c r="F35" s="12">
        <f>D35/2</f>
        <v>40</v>
      </c>
      <c r="G35" s="12"/>
    </row>
    <row r="36" spans="1:7" ht="25.5" x14ac:dyDescent="0.25">
      <c r="A36" s="16">
        <v>2</v>
      </c>
      <c r="B36" s="9" t="s">
        <v>36</v>
      </c>
      <c r="C36" s="2" t="s">
        <v>3</v>
      </c>
      <c r="D36" s="10">
        <v>80</v>
      </c>
      <c r="E36" s="12"/>
      <c r="F36" s="12">
        <f t="shared" ref="F36:F73" si="1">D36/2</f>
        <v>40</v>
      </c>
      <c r="G36" s="12"/>
    </row>
    <row r="37" spans="1:7" ht="25.5" x14ac:dyDescent="0.25">
      <c r="A37" s="16">
        <v>3</v>
      </c>
      <c r="B37" s="9" t="s">
        <v>37</v>
      </c>
      <c r="C37" s="2" t="s">
        <v>3</v>
      </c>
      <c r="D37" s="10">
        <v>20</v>
      </c>
      <c r="E37" s="12"/>
      <c r="F37" s="12">
        <f t="shared" si="1"/>
        <v>10</v>
      </c>
      <c r="G37" s="12"/>
    </row>
    <row r="38" spans="1:7" ht="25.5" x14ac:dyDescent="0.25">
      <c r="A38" s="16">
        <v>4</v>
      </c>
      <c r="B38" s="9" t="s">
        <v>38</v>
      </c>
      <c r="C38" s="2" t="s">
        <v>3</v>
      </c>
      <c r="D38" s="10">
        <v>20</v>
      </c>
      <c r="E38" s="12"/>
      <c r="F38" s="12">
        <f t="shared" si="1"/>
        <v>10</v>
      </c>
      <c r="G38" s="12"/>
    </row>
    <row r="39" spans="1:7" x14ac:dyDescent="0.25">
      <c r="A39" s="16">
        <v>5</v>
      </c>
      <c r="B39" s="29" t="s">
        <v>39</v>
      </c>
      <c r="C39" s="2" t="s">
        <v>3</v>
      </c>
      <c r="D39" s="10">
        <v>100</v>
      </c>
      <c r="E39" s="12"/>
      <c r="F39" s="12">
        <f t="shared" si="1"/>
        <v>50</v>
      </c>
      <c r="G39" s="12"/>
    </row>
    <row r="40" spans="1:7" ht="25.5" x14ac:dyDescent="0.25">
      <c r="A40" s="16">
        <v>6</v>
      </c>
      <c r="B40" s="9" t="s">
        <v>40</v>
      </c>
      <c r="C40" s="2" t="s">
        <v>3</v>
      </c>
      <c r="D40" s="10">
        <v>100</v>
      </c>
      <c r="E40" s="12"/>
      <c r="F40" s="12">
        <f t="shared" si="1"/>
        <v>50</v>
      </c>
      <c r="G40" s="12"/>
    </row>
    <row r="41" spans="1:7" ht="25.5" x14ac:dyDescent="0.25">
      <c r="A41" s="16">
        <v>7</v>
      </c>
      <c r="B41" s="30" t="s">
        <v>41</v>
      </c>
      <c r="C41" s="2" t="s">
        <v>3</v>
      </c>
      <c r="D41" s="10">
        <v>40</v>
      </c>
      <c r="E41" s="12"/>
      <c r="F41" s="12">
        <f t="shared" si="1"/>
        <v>20</v>
      </c>
      <c r="G41" s="12"/>
    </row>
    <row r="42" spans="1:7" x14ac:dyDescent="0.25">
      <c r="A42" s="16">
        <v>8</v>
      </c>
      <c r="B42" s="31" t="s">
        <v>42</v>
      </c>
      <c r="C42" s="2" t="s">
        <v>3</v>
      </c>
      <c r="D42" s="10">
        <v>100</v>
      </c>
      <c r="E42" s="12"/>
      <c r="F42" s="12">
        <f t="shared" si="1"/>
        <v>50</v>
      </c>
      <c r="G42" s="12"/>
    </row>
    <row r="43" spans="1:7" x14ac:dyDescent="0.25">
      <c r="A43" s="16">
        <v>9</v>
      </c>
      <c r="B43" s="31" t="s">
        <v>43</v>
      </c>
      <c r="C43" s="2" t="s">
        <v>3</v>
      </c>
      <c r="D43" s="10">
        <v>100</v>
      </c>
      <c r="E43" s="12"/>
      <c r="F43" s="12">
        <f t="shared" si="1"/>
        <v>50</v>
      </c>
      <c r="G43" s="12"/>
    </row>
    <row r="44" spans="1:7" x14ac:dyDescent="0.25">
      <c r="A44" s="16">
        <v>10</v>
      </c>
      <c r="B44" s="30" t="s">
        <v>44</v>
      </c>
      <c r="C44" s="2" t="s">
        <v>3</v>
      </c>
      <c r="D44" s="10">
        <v>100</v>
      </c>
      <c r="E44" s="12"/>
      <c r="F44" s="12">
        <f t="shared" si="1"/>
        <v>50</v>
      </c>
      <c r="G44" s="12"/>
    </row>
    <row r="45" spans="1:7" ht="25.5" x14ac:dyDescent="0.25">
      <c r="A45" s="16">
        <v>11</v>
      </c>
      <c r="B45" s="5" t="s">
        <v>45</v>
      </c>
      <c r="C45" s="2" t="s">
        <v>3</v>
      </c>
      <c r="D45" s="10">
        <v>200</v>
      </c>
      <c r="E45" s="12"/>
      <c r="F45" s="12">
        <f t="shared" si="1"/>
        <v>100</v>
      </c>
      <c r="G45" s="12"/>
    </row>
    <row r="46" spans="1:7" ht="25.5" x14ac:dyDescent="0.25">
      <c r="A46" s="16">
        <v>12</v>
      </c>
      <c r="B46" s="5" t="s">
        <v>46</v>
      </c>
      <c r="C46" s="2" t="s">
        <v>3</v>
      </c>
      <c r="D46" s="10">
        <v>200</v>
      </c>
      <c r="E46" s="12"/>
      <c r="F46" s="12">
        <f t="shared" si="1"/>
        <v>100</v>
      </c>
      <c r="G46" s="12"/>
    </row>
    <row r="47" spans="1:7" ht="25.5" x14ac:dyDescent="0.25">
      <c r="A47" s="16">
        <v>13</v>
      </c>
      <c r="B47" s="5" t="s">
        <v>47</v>
      </c>
      <c r="C47" s="2" t="s">
        <v>3</v>
      </c>
      <c r="D47" s="10">
        <v>200</v>
      </c>
      <c r="E47" s="12"/>
      <c r="F47" s="12">
        <f t="shared" si="1"/>
        <v>100</v>
      </c>
      <c r="G47" s="12"/>
    </row>
    <row r="48" spans="1:7" x14ac:dyDescent="0.25">
      <c r="A48" s="16">
        <v>14</v>
      </c>
      <c r="B48" s="29" t="s">
        <v>48</v>
      </c>
      <c r="C48" s="2" t="s">
        <v>3</v>
      </c>
      <c r="D48" s="10">
        <v>40</v>
      </c>
      <c r="E48" s="12"/>
      <c r="F48" s="12">
        <f t="shared" si="1"/>
        <v>20</v>
      </c>
      <c r="G48" s="12"/>
    </row>
    <row r="49" spans="1:7" x14ac:dyDescent="0.25">
      <c r="A49" s="16">
        <v>15</v>
      </c>
      <c r="B49" s="9" t="s">
        <v>49</v>
      </c>
      <c r="C49" s="2" t="s">
        <v>3</v>
      </c>
      <c r="D49" s="32">
        <v>20</v>
      </c>
      <c r="E49" s="12"/>
      <c r="F49" s="12">
        <f t="shared" si="1"/>
        <v>10</v>
      </c>
      <c r="G49" s="12"/>
    </row>
    <row r="50" spans="1:7" ht="25.5" x14ac:dyDescent="0.25">
      <c r="A50" s="16">
        <v>16</v>
      </c>
      <c r="B50" s="33" t="s">
        <v>50</v>
      </c>
      <c r="C50" s="2" t="s">
        <v>3</v>
      </c>
      <c r="D50" s="10">
        <v>60</v>
      </c>
      <c r="E50" s="12"/>
      <c r="F50" s="12">
        <f t="shared" si="1"/>
        <v>30</v>
      </c>
      <c r="G50" s="12"/>
    </row>
    <row r="51" spans="1:7" ht="25.5" x14ac:dyDescent="0.25">
      <c r="A51" s="16">
        <v>17</v>
      </c>
      <c r="B51" s="33" t="s">
        <v>51</v>
      </c>
      <c r="C51" s="2" t="s">
        <v>3</v>
      </c>
      <c r="D51" s="10">
        <v>60</v>
      </c>
      <c r="E51" s="12"/>
      <c r="F51" s="12">
        <f t="shared" si="1"/>
        <v>30</v>
      </c>
      <c r="G51" s="12"/>
    </row>
    <row r="52" spans="1:7" ht="25.5" x14ac:dyDescent="0.25">
      <c r="A52" s="16">
        <v>18</v>
      </c>
      <c r="B52" s="33" t="s">
        <v>52</v>
      </c>
      <c r="C52" s="2" t="s">
        <v>3</v>
      </c>
      <c r="D52" s="10">
        <v>60</v>
      </c>
      <c r="E52" s="12"/>
      <c r="F52" s="12">
        <f t="shared" si="1"/>
        <v>30</v>
      </c>
      <c r="G52" s="12"/>
    </row>
    <row r="53" spans="1:7" ht="25.5" x14ac:dyDescent="0.25">
      <c r="A53" s="16">
        <v>19</v>
      </c>
      <c r="B53" s="33" t="s">
        <v>53</v>
      </c>
      <c r="C53" s="2" t="s">
        <v>3</v>
      </c>
      <c r="D53" s="10">
        <v>60</v>
      </c>
      <c r="E53" s="12"/>
      <c r="F53" s="12">
        <f t="shared" si="1"/>
        <v>30</v>
      </c>
      <c r="G53" s="12"/>
    </row>
    <row r="54" spans="1:7" ht="38.25" x14ac:dyDescent="0.25">
      <c r="A54" s="16">
        <v>20</v>
      </c>
      <c r="B54" s="5" t="s">
        <v>54</v>
      </c>
      <c r="C54" s="2" t="s">
        <v>3</v>
      </c>
      <c r="D54" s="10">
        <v>60</v>
      </c>
      <c r="E54" s="12"/>
      <c r="F54" s="12">
        <f t="shared" si="1"/>
        <v>30</v>
      </c>
      <c r="G54" s="12"/>
    </row>
    <row r="55" spans="1:7" ht="38.25" x14ac:dyDescent="0.25">
      <c r="A55" s="16">
        <v>21</v>
      </c>
      <c r="B55" s="5" t="s">
        <v>55</v>
      </c>
      <c r="C55" s="2" t="s">
        <v>3</v>
      </c>
      <c r="D55" s="10">
        <v>60</v>
      </c>
      <c r="E55" s="12"/>
      <c r="F55" s="12">
        <f t="shared" si="1"/>
        <v>30</v>
      </c>
      <c r="G55" s="12"/>
    </row>
    <row r="56" spans="1:7" ht="38.25" x14ac:dyDescent="0.25">
      <c r="A56" s="16">
        <v>22</v>
      </c>
      <c r="B56" s="5" t="s">
        <v>56</v>
      </c>
      <c r="C56" s="2" t="s">
        <v>3</v>
      </c>
      <c r="D56" s="10">
        <v>60</v>
      </c>
      <c r="E56" s="12"/>
      <c r="F56" s="12">
        <f t="shared" si="1"/>
        <v>30</v>
      </c>
      <c r="G56" s="12"/>
    </row>
    <row r="57" spans="1:7" ht="38.25" x14ac:dyDescent="0.25">
      <c r="A57" s="16">
        <v>23</v>
      </c>
      <c r="B57" s="5" t="s">
        <v>57</v>
      </c>
      <c r="C57" s="2" t="s">
        <v>3</v>
      </c>
      <c r="D57" s="10">
        <v>60</v>
      </c>
      <c r="E57" s="12"/>
      <c r="F57" s="12">
        <f t="shared" si="1"/>
        <v>30</v>
      </c>
      <c r="G57" s="12"/>
    </row>
    <row r="58" spans="1:7" ht="25.5" x14ac:dyDescent="0.25">
      <c r="A58" s="16">
        <v>24</v>
      </c>
      <c r="B58" s="5" t="s">
        <v>58</v>
      </c>
      <c r="C58" s="2" t="s">
        <v>3</v>
      </c>
      <c r="D58" s="10">
        <v>100</v>
      </c>
      <c r="E58" s="12"/>
      <c r="F58" s="12">
        <f t="shared" si="1"/>
        <v>50</v>
      </c>
      <c r="G58" s="12"/>
    </row>
    <row r="59" spans="1:7" ht="25.5" x14ac:dyDescent="0.25">
      <c r="A59" s="16">
        <v>25</v>
      </c>
      <c r="B59" s="5" t="s">
        <v>59</v>
      </c>
      <c r="C59" s="2" t="s">
        <v>3</v>
      </c>
      <c r="D59" s="10">
        <v>100</v>
      </c>
      <c r="E59" s="12"/>
      <c r="F59" s="12">
        <f t="shared" si="1"/>
        <v>50</v>
      </c>
      <c r="G59" s="12"/>
    </row>
    <row r="60" spans="1:7" x14ac:dyDescent="0.25">
      <c r="A60" s="16">
        <v>26</v>
      </c>
      <c r="B60" s="5" t="s">
        <v>60</v>
      </c>
      <c r="C60" s="2" t="s">
        <v>3</v>
      </c>
      <c r="D60" s="10">
        <v>200</v>
      </c>
      <c r="E60" s="12"/>
      <c r="F60" s="12">
        <f t="shared" si="1"/>
        <v>100</v>
      </c>
      <c r="G60" s="12"/>
    </row>
    <row r="61" spans="1:7" x14ac:dyDescent="0.25">
      <c r="A61" s="16">
        <v>27</v>
      </c>
      <c r="B61" s="5" t="s">
        <v>61</v>
      </c>
      <c r="C61" s="2" t="s">
        <v>3</v>
      </c>
      <c r="D61" s="10">
        <v>200</v>
      </c>
      <c r="E61" s="12"/>
      <c r="F61" s="12">
        <f t="shared" si="1"/>
        <v>100</v>
      </c>
      <c r="G61" s="12"/>
    </row>
    <row r="62" spans="1:7" x14ac:dyDescent="0.25">
      <c r="A62" s="16">
        <v>28</v>
      </c>
      <c r="B62" s="5" t="s">
        <v>62</v>
      </c>
      <c r="C62" s="2" t="s">
        <v>3</v>
      </c>
      <c r="D62" s="10">
        <v>200</v>
      </c>
      <c r="E62" s="12"/>
      <c r="F62" s="12">
        <f t="shared" si="1"/>
        <v>100</v>
      </c>
      <c r="G62" s="12"/>
    </row>
    <row r="63" spans="1:7" x14ac:dyDescent="0.25">
      <c r="A63" s="16">
        <v>29</v>
      </c>
      <c r="B63" s="5" t="s">
        <v>63</v>
      </c>
      <c r="C63" s="2" t="s">
        <v>3</v>
      </c>
      <c r="D63" s="10">
        <v>200</v>
      </c>
      <c r="E63" s="12"/>
      <c r="F63" s="12">
        <f t="shared" si="1"/>
        <v>100</v>
      </c>
      <c r="G63" s="12"/>
    </row>
    <row r="64" spans="1:7" x14ac:dyDescent="0.25">
      <c r="A64" s="16">
        <v>30</v>
      </c>
      <c r="B64" s="5" t="s">
        <v>64</v>
      </c>
      <c r="C64" s="2" t="s">
        <v>3</v>
      </c>
      <c r="D64" s="10">
        <v>200</v>
      </c>
      <c r="E64" s="12"/>
      <c r="F64" s="12">
        <f t="shared" si="1"/>
        <v>100</v>
      </c>
      <c r="G64" s="12"/>
    </row>
    <row r="65" spans="1:8" x14ac:dyDescent="0.25">
      <c r="A65" s="16">
        <v>31</v>
      </c>
      <c r="B65" s="5" t="s">
        <v>65</v>
      </c>
      <c r="C65" s="2" t="s">
        <v>3</v>
      </c>
      <c r="D65" s="10">
        <v>200</v>
      </c>
      <c r="E65" s="12"/>
      <c r="F65" s="12">
        <f t="shared" si="1"/>
        <v>100</v>
      </c>
      <c r="G65" s="12"/>
    </row>
    <row r="66" spans="1:8" x14ac:dyDescent="0.25">
      <c r="A66" s="16">
        <v>32</v>
      </c>
      <c r="B66" s="5" t="s">
        <v>66</v>
      </c>
      <c r="C66" s="2" t="s">
        <v>3</v>
      </c>
      <c r="D66" s="10">
        <v>200</v>
      </c>
      <c r="E66" s="12"/>
      <c r="F66" s="12">
        <f t="shared" si="1"/>
        <v>100</v>
      </c>
      <c r="G66" s="12"/>
    </row>
    <row r="67" spans="1:8" x14ac:dyDescent="0.25">
      <c r="A67" s="16">
        <v>33</v>
      </c>
      <c r="B67" s="5" t="s">
        <v>67</v>
      </c>
      <c r="C67" s="2" t="s">
        <v>3</v>
      </c>
      <c r="D67" s="10">
        <v>200</v>
      </c>
      <c r="E67" s="12"/>
      <c r="F67" s="12">
        <f t="shared" si="1"/>
        <v>100</v>
      </c>
      <c r="G67" s="12"/>
    </row>
    <row r="68" spans="1:8" x14ac:dyDescent="0.25">
      <c r="A68" s="16">
        <v>34</v>
      </c>
      <c r="B68" s="5" t="s">
        <v>68</v>
      </c>
      <c r="C68" s="2" t="s">
        <v>3</v>
      </c>
      <c r="D68" s="10">
        <v>200</v>
      </c>
      <c r="E68" s="12"/>
      <c r="F68" s="12">
        <f t="shared" si="1"/>
        <v>100</v>
      </c>
      <c r="G68" s="12"/>
    </row>
    <row r="69" spans="1:8" x14ac:dyDescent="0.25">
      <c r="A69" s="16">
        <v>35</v>
      </c>
      <c r="B69" s="5" t="s">
        <v>69</v>
      </c>
      <c r="C69" s="2" t="s">
        <v>3</v>
      </c>
      <c r="D69" s="10">
        <v>200</v>
      </c>
      <c r="E69" s="12"/>
      <c r="F69" s="12">
        <f t="shared" si="1"/>
        <v>100</v>
      </c>
      <c r="G69" s="12"/>
    </row>
    <row r="70" spans="1:8" ht="25.5" x14ac:dyDescent="0.25">
      <c r="A70" s="16">
        <v>36</v>
      </c>
      <c r="B70" s="5" t="s">
        <v>70</v>
      </c>
      <c r="C70" s="2" t="s">
        <v>3</v>
      </c>
      <c r="D70" s="10">
        <v>200</v>
      </c>
      <c r="E70" s="12"/>
      <c r="F70" s="12">
        <f t="shared" si="1"/>
        <v>100</v>
      </c>
      <c r="G70" s="12"/>
    </row>
    <row r="71" spans="1:8" ht="25.5" x14ac:dyDescent="0.25">
      <c r="A71" s="16">
        <v>37</v>
      </c>
      <c r="B71" s="5" t="s">
        <v>71</v>
      </c>
      <c r="C71" s="2" t="s">
        <v>3</v>
      </c>
      <c r="D71" s="10">
        <v>200</v>
      </c>
      <c r="E71" s="12"/>
      <c r="F71" s="12">
        <f t="shared" si="1"/>
        <v>100</v>
      </c>
      <c r="G71" s="12"/>
    </row>
    <row r="72" spans="1:8" ht="25.5" x14ac:dyDescent="0.25">
      <c r="A72" s="16">
        <v>38</v>
      </c>
      <c r="B72" s="5" t="s">
        <v>72</v>
      </c>
      <c r="C72" s="2" t="s">
        <v>3</v>
      </c>
      <c r="D72" s="10">
        <v>200</v>
      </c>
      <c r="E72" s="12"/>
      <c r="F72" s="12">
        <f t="shared" si="1"/>
        <v>100</v>
      </c>
      <c r="G72" s="12"/>
    </row>
    <row r="73" spans="1:8" ht="25.5" x14ac:dyDescent="0.25">
      <c r="A73" s="16">
        <v>39</v>
      </c>
      <c r="B73" s="5" t="s">
        <v>73</v>
      </c>
      <c r="C73" s="2" t="s">
        <v>3</v>
      </c>
      <c r="D73" s="10">
        <v>200</v>
      </c>
      <c r="E73" s="12"/>
      <c r="F73" s="12">
        <f t="shared" si="1"/>
        <v>100</v>
      </c>
      <c r="G73" s="12"/>
    </row>
    <row r="74" spans="1:8" ht="21" customHeight="1" x14ac:dyDescent="0.25">
      <c r="A74" s="17"/>
      <c r="B74" s="37" t="s">
        <v>95</v>
      </c>
      <c r="C74" s="38"/>
      <c r="D74" s="39"/>
      <c r="E74" s="52">
        <v>265683.68</v>
      </c>
      <c r="F74" s="12"/>
      <c r="G74" s="52">
        <v>332104.59999999998</v>
      </c>
    </row>
    <row r="75" spans="1:8" ht="25.5" x14ac:dyDescent="0.25">
      <c r="A75" s="32">
        <v>1</v>
      </c>
      <c r="B75" s="4" t="s">
        <v>74</v>
      </c>
      <c r="C75" s="3" t="s">
        <v>3</v>
      </c>
      <c r="D75" s="22">
        <v>100</v>
      </c>
      <c r="E75" s="21"/>
      <c r="F75" s="12">
        <v>25</v>
      </c>
      <c r="G75" s="21"/>
      <c r="H75" s="45"/>
    </row>
    <row r="76" spans="1:8" ht="25.5" x14ac:dyDescent="0.25">
      <c r="A76" s="32">
        <v>2</v>
      </c>
      <c r="B76" s="4" t="s">
        <v>75</v>
      </c>
      <c r="C76" s="3" t="s">
        <v>3</v>
      </c>
      <c r="D76" s="22">
        <v>100</v>
      </c>
      <c r="E76" s="21"/>
      <c r="F76" s="12">
        <v>25</v>
      </c>
      <c r="G76" s="21"/>
    </row>
    <row r="77" spans="1:8" ht="38.25" x14ac:dyDescent="0.25">
      <c r="A77" s="32">
        <v>3</v>
      </c>
      <c r="B77" s="4" t="s">
        <v>76</v>
      </c>
      <c r="C77" s="3" t="s">
        <v>3</v>
      </c>
      <c r="D77" s="22">
        <v>28</v>
      </c>
      <c r="E77" s="21"/>
      <c r="F77" s="28">
        <v>7</v>
      </c>
      <c r="G77" s="21"/>
    </row>
    <row r="78" spans="1:8" ht="38.25" x14ac:dyDescent="0.25">
      <c r="A78" s="32">
        <v>4</v>
      </c>
      <c r="B78" s="4" t="s">
        <v>77</v>
      </c>
      <c r="C78" s="3" t="s">
        <v>3</v>
      </c>
      <c r="D78" s="22">
        <v>28</v>
      </c>
      <c r="E78" s="21"/>
      <c r="F78" s="28">
        <v>7</v>
      </c>
      <c r="G78" s="21"/>
    </row>
    <row r="79" spans="1:8" ht="25.5" x14ac:dyDescent="0.25">
      <c r="A79" s="32">
        <v>5</v>
      </c>
      <c r="B79" s="4" t="s">
        <v>78</v>
      </c>
      <c r="C79" s="3" t="s">
        <v>3</v>
      </c>
      <c r="D79" s="22">
        <v>52</v>
      </c>
      <c r="E79" s="21"/>
      <c r="F79" s="28">
        <v>13</v>
      </c>
      <c r="G79" s="21"/>
    </row>
    <row r="80" spans="1:8" ht="38.25" x14ac:dyDescent="0.25">
      <c r="A80" s="32">
        <v>6</v>
      </c>
      <c r="B80" s="4" t="s">
        <v>79</v>
      </c>
      <c r="C80" s="3" t="s">
        <v>3</v>
      </c>
      <c r="D80" s="22">
        <v>100</v>
      </c>
      <c r="E80" s="21"/>
      <c r="F80" s="12">
        <v>25</v>
      </c>
      <c r="G80" s="21"/>
    </row>
    <row r="81" spans="1:8" ht="17.25" customHeight="1" x14ac:dyDescent="0.25">
      <c r="A81" s="48"/>
      <c r="B81" s="46" t="s">
        <v>96</v>
      </c>
      <c r="C81" s="40"/>
      <c r="D81" s="41"/>
      <c r="E81" s="52">
        <v>190466</v>
      </c>
      <c r="F81" s="12"/>
      <c r="G81" s="52">
        <v>238082.5</v>
      </c>
    </row>
    <row r="82" spans="1:8" ht="38.25" x14ac:dyDescent="0.25">
      <c r="A82" s="32">
        <v>1</v>
      </c>
      <c r="B82" s="4" t="s">
        <v>80</v>
      </c>
      <c r="C82" s="3" t="s">
        <v>3</v>
      </c>
      <c r="D82" s="22">
        <v>100</v>
      </c>
      <c r="E82" s="22"/>
      <c r="F82" s="12">
        <v>25</v>
      </c>
      <c r="G82" s="21"/>
      <c r="H82" s="45"/>
    </row>
    <row r="83" spans="1:8" ht="38.25" x14ac:dyDescent="0.25">
      <c r="A83" s="32">
        <v>2</v>
      </c>
      <c r="B83" s="4" t="s">
        <v>81</v>
      </c>
      <c r="C83" s="3" t="s">
        <v>3</v>
      </c>
      <c r="D83" s="22">
        <v>52</v>
      </c>
      <c r="E83" s="22"/>
      <c r="F83" s="12">
        <v>13</v>
      </c>
      <c r="G83" s="21"/>
    </row>
    <row r="84" spans="1:8" ht="38.25" x14ac:dyDescent="0.25">
      <c r="A84" s="32">
        <v>3</v>
      </c>
      <c r="B84" s="4" t="s">
        <v>82</v>
      </c>
      <c r="C84" s="3" t="s">
        <v>3</v>
      </c>
      <c r="D84" s="22">
        <v>28</v>
      </c>
      <c r="E84" s="22"/>
      <c r="F84" s="12">
        <v>7</v>
      </c>
      <c r="G84" s="21"/>
    </row>
    <row r="85" spans="1:8" ht="15" customHeight="1" x14ac:dyDescent="0.25">
      <c r="A85" s="47"/>
      <c r="B85" s="42" t="s">
        <v>97</v>
      </c>
      <c r="C85" s="43"/>
      <c r="D85" s="10"/>
      <c r="E85" s="26">
        <v>3700</v>
      </c>
      <c r="F85" s="27"/>
      <c r="G85" s="26">
        <v>7400</v>
      </c>
    </row>
    <row r="86" spans="1:8" ht="25.5" x14ac:dyDescent="0.25">
      <c r="A86" s="18">
        <v>1</v>
      </c>
      <c r="B86" s="9" t="s">
        <v>83</v>
      </c>
      <c r="C86" s="10" t="s">
        <v>3</v>
      </c>
      <c r="D86" s="10">
        <v>1</v>
      </c>
      <c r="E86" s="10"/>
      <c r="F86" s="12">
        <v>1</v>
      </c>
      <c r="G86" s="10"/>
    </row>
    <row r="87" spans="1:8" ht="25.5" x14ac:dyDescent="0.25">
      <c r="A87" s="18">
        <v>2</v>
      </c>
      <c r="B87" s="9" t="s">
        <v>84</v>
      </c>
      <c r="C87" s="10" t="s">
        <v>3</v>
      </c>
      <c r="D87" s="10">
        <v>1</v>
      </c>
      <c r="E87" s="10"/>
      <c r="F87" s="12">
        <v>1</v>
      </c>
      <c r="G87" s="10"/>
    </row>
    <row r="88" spans="1:8" ht="25.5" x14ac:dyDescent="0.25">
      <c r="A88" s="18">
        <v>3</v>
      </c>
      <c r="B88" s="9" t="s">
        <v>85</v>
      </c>
      <c r="C88" s="10" t="s">
        <v>3</v>
      </c>
      <c r="D88" s="10">
        <v>1</v>
      </c>
      <c r="E88" s="10"/>
      <c r="F88" s="12">
        <v>1</v>
      </c>
      <c r="G88" s="10"/>
    </row>
    <row r="89" spans="1:8" ht="25.5" x14ac:dyDescent="0.25">
      <c r="A89" s="18">
        <v>4</v>
      </c>
      <c r="B89" s="9" t="s">
        <v>86</v>
      </c>
      <c r="C89" s="10" t="s">
        <v>3</v>
      </c>
      <c r="D89" s="10">
        <v>1</v>
      </c>
      <c r="E89" s="10"/>
      <c r="F89" s="12">
        <v>1</v>
      </c>
      <c r="G89" s="10"/>
    </row>
    <row r="90" spans="1:8" ht="25.5" x14ac:dyDescent="0.25">
      <c r="A90" s="18">
        <v>5</v>
      </c>
      <c r="B90" s="9" t="s">
        <v>87</v>
      </c>
      <c r="C90" s="10" t="s">
        <v>3</v>
      </c>
      <c r="D90" s="10">
        <v>1</v>
      </c>
      <c r="E90" s="10"/>
      <c r="F90" s="12">
        <v>1</v>
      </c>
      <c r="G90" s="10"/>
    </row>
    <row r="91" spans="1:8" ht="26.25" x14ac:dyDescent="0.25">
      <c r="A91" s="18">
        <v>6</v>
      </c>
      <c r="B91" s="11" t="s">
        <v>27</v>
      </c>
      <c r="C91" s="10" t="s">
        <v>3</v>
      </c>
      <c r="D91" s="10">
        <v>1</v>
      </c>
      <c r="E91" s="10"/>
      <c r="F91" s="12">
        <v>1</v>
      </c>
      <c r="G91" s="10"/>
    </row>
    <row r="92" spans="1:8" ht="26.25" x14ac:dyDescent="0.25">
      <c r="A92" s="18">
        <v>7</v>
      </c>
      <c r="B92" s="11" t="s">
        <v>28</v>
      </c>
      <c r="C92" s="10" t="s">
        <v>3</v>
      </c>
      <c r="D92" s="10">
        <v>1</v>
      </c>
      <c r="E92" s="10"/>
      <c r="F92" s="12">
        <v>1</v>
      </c>
      <c r="G92" s="10"/>
    </row>
    <row r="93" spans="1:8" x14ac:dyDescent="0.25">
      <c r="A93" s="8"/>
      <c r="B93" s="8"/>
      <c r="C93" s="8"/>
      <c r="D93" s="8"/>
      <c r="E93" s="53"/>
      <c r="G93" s="53"/>
    </row>
  </sheetData>
  <mergeCells count="2">
    <mergeCell ref="E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MBALUSER</dc:creator>
  <cp:lastModifiedBy>MBALUSER</cp:lastModifiedBy>
  <cp:lastPrinted>2019-01-11T14:24:11Z</cp:lastPrinted>
  <dcterms:created xsi:type="dcterms:W3CDTF">2016-02-22T14:11:35Z</dcterms:created>
  <dcterms:modified xsi:type="dcterms:W3CDTF">2019-01-11T14:24:28Z</dcterms:modified>
</cp:coreProperties>
</file>